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360" yWindow="300" windowWidth="14880" windowHeight="7815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H4" i="1"/>
  <c r="I4"/>
  <c r="H5"/>
  <c r="I5"/>
  <c r="H6"/>
  <c r="I6"/>
  <c r="H7"/>
  <c r="I7"/>
  <c r="H8"/>
  <c r="I8"/>
  <c r="H9"/>
  <c r="I9"/>
  <c r="H10"/>
  <c r="I10"/>
  <c r="H11"/>
  <c r="I11"/>
  <c r="H12"/>
  <c r="I12"/>
  <c r="H13"/>
  <c r="I13"/>
  <c r="H14"/>
  <c r="I14"/>
  <c r="H15"/>
  <c r="I15"/>
  <c r="H16"/>
  <c r="I16"/>
  <c r="H17"/>
  <c r="I17"/>
  <c r="H18"/>
  <c r="I18"/>
  <c r="H19"/>
  <c r="I19"/>
  <c r="H20"/>
  <c r="I20"/>
  <c r="H21"/>
  <c r="I21"/>
  <c r="H22"/>
  <c r="I22"/>
  <c r="H23"/>
  <c r="I23"/>
  <c r="H24"/>
  <c r="I24"/>
  <c r="H25"/>
  <c r="I25"/>
  <c r="H26"/>
  <c r="I26"/>
  <c r="H27"/>
  <c r="I27"/>
  <c r="H28"/>
  <c r="I28"/>
  <c r="H3"/>
  <c r="J6"/>
  <c r="J10"/>
  <c r="J14"/>
  <c r="J18"/>
  <c r="J22"/>
  <c r="J26"/>
  <c r="I3"/>
  <c r="J4"/>
  <c r="J5"/>
  <c r="J7"/>
  <c r="J8"/>
  <c r="J9"/>
  <c r="J11"/>
  <c r="J12"/>
  <c r="J13"/>
  <c r="J15"/>
  <c r="J16"/>
  <c r="J17"/>
  <c r="J19"/>
  <c r="J20"/>
  <c r="J21"/>
  <c r="J23"/>
  <c r="J24"/>
  <c r="J25"/>
  <c r="J27"/>
  <c r="J28"/>
  <c r="J3"/>
  <c r="G4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3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3"/>
</calcChain>
</file>

<file path=xl/sharedStrings.xml><?xml version="1.0" encoding="utf-8"?>
<sst xmlns="http://schemas.openxmlformats.org/spreadsheetml/2006/main" count="9" uniqueCount="9">
  <si>
    <t>Individuo intestado</t>
  </si>
  <si>
    <t>¿Tiene Cónyuge? (Sí= 1, No= 0)</t>
  </si>
  <si>
    <t>Número de hijos</t>
  </si>
  <si>
    <t>Monto de la herencia</t>
  </si>
  <si>
    <t>Cantidad a entregar al cónyuge</t>
  </si>
  <si>
    <t>Cantidad a entregar a cada hijo</t>
  </si>
  <si>
    <t>Total repartido</t>
  </si>
  <si>
    <t>Cantidad no repartida</t>
  </si>
  <si>
    <t>Comprobación</t>
  </si>
</sst>
</file>

<file path=xl/styles.xml><?xml version="1.0" encoding="utf-8"?>
<styleSheet xmlns="http://schemas.openxmlformats.org/spreadsheetml/2006/main">
  <numFmts count="2">
    <numFmt numFmtId="8" formatCode="#,##0.00\ &quot;€&quot;;[Red]\-#,##0.00\ &quot;€&quot;"/>
    <numFmt numFmtId="168" formatCode="#,##0.00\ &quot;€&quot;"/>
  </numFmts>
  <fonts count="3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4" fontId="1" fillId="0" borderId="8" xfId="0" applyNumberFormat="1" applyFont="1" applyBorder="1"/>
    <xf numFmtId="168" fontId="1" fillId="0" borderId="8" xfId="0" applyNumberFormat="1" applyFont="1" applyBorder="1"/>
    <xf numFmtId="0" fontId="2" fillId="0" borderId="4" xfId="0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8" fontId="2" fillId="0" borderId="6" xfId="0" applyNumberFormat="1" applyFont="1" applyBorder="1"/>
    <xf numFmtId="168" fontId="1" fillId="0" borderId="7" xfId="0" applyNumberFormat="1" applyFont="1" applyBorder="1"/>
    <xf numFmtId="0" fontId="1" fillId="0" borderId="9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J28"/>
  <sheetViews>
    <sheetView tabSelected="1" zoomScaleNormal="100" workbookViewId="0">
      <selection activeCell="B2" sqref="B2:J28"/>
    </sheetView>
  </sheetViews>
  <sheetFormatPr baseColWidth="10" defaultRowHeight="14.25"/>
  <cols>
    <col min="1" max="1" width="11.42578125" style="1"/>
    <col min="2" max="2" width="10.42578125" style="1" customWidth="1"/>
    <col min="3" max="3" width="14.5703125" style="1" customWidth="1"/>
    <col min="4" max="4" width="9" style="1" bestFit="1" customWidth="1"/>
    <col min="5" max="5" width="13" style="1" bestFit="1" customWidth="1"/>
    <col min="6" max="6" width="20.7109375" style="1" customWidth="1"/>
    <col min="7" max="7" width="21" style="1" customWidth="1"/>
    <col min="8" max="8" width="14" style="1" customWidth="1"/>
    <col min="9" max="9" width="18.28515625" style="1" customWidth="1"/>
    <col min="10" max="10" width="16.7109375" style="1" customWidth="1"/>
    <col min="11" max="16384" width="11.42578125" style="1"/>
  </cols>
  <sheetData>
    <row r="1" spans="2:10" ht="15" thickBot="1"/>
    <row r="2" spans="2:10" ht="45.75" thickBot="1">
      <c r="B2" s="9" t="s">
        <v>0</v>
      </c>
      <c r="C2" s="10" t="s">
        <v>1</v>
      </c>
      <c r="D2" s="10" t="s">
        <v>2</v>
      </c>
      <c r="E2" s="10" t="s">
        <v>3</v>
      </c>
      <c r="F2" s="10" t="s">
        <v>4</v>
      </c>
      <c r="G2" s="10" t="s">
        <v>5</v>
      </c>
      <c r="H2" s="11" t="s">
        <v>6</v>
      </c>
      <c r="I2" s="11" t="s">
        <v>7</v>
      </c>
      <c r="J2" s="11" t="s">
        <v>8</v>
      </c>
    </row>
    <row r="3" spans="2:10" ht="16.5" thickTop="1" thickBot="1">
      <c r="B3" s="4">
        <v>1</v>
      </c>
      <c r="C3" s="5">
        <v>0</v>
      </c>
      <c r="D3" s="5">
        <v>0</v>
      </c>
      <c r="E3" s="6">
        <v>636531.06000000006</v>
      </c>
      <c r="F3" s="7">
        <f>IF(C3=0,0,IF(D3&gt;0,E3/2,E3))</f>
        <v>0</v>
      </c>
      <c r="G3" s="7">
        <f>IF(D3=0,0,IF(C3=0,E3/D3,E3/(D3*2)))</f>
        <v>0</v>
      </c>
      <c r="H3" s="3">
        <f>F3+G3*D3</f>
        <v>0</v>
      </c>
      <c r="I3" s="2">
        <f>E3-F3-G3*D3</f>
        <v>636531.06000000006</v>
      </c>
      <c r="J3" s="8" t="str">
        <f>IF(E3=(H3+I3),"Correcto","No correcto")</f>
        <v>Correcto</v>
      </c>
    </row>
    <row r="4" spans="2:10" ht="15.75" thickBot="1">
      <c r="B4" s="4">
        <v>2</v>
      </c>
      <c r="C4" s="5">
        <v>1</v>
      </c>
      <c r="D4" s="5">
        <v>0</v>
      </c>
      <c r="E4" s="6">
        <v>867651.73</v>
      </c>
      <c r="F4" s="7">
        <f t="shared" ref="F4:F28" si="0">IF(C4=0,0,IF(D4&gt;0,E4/2,E4))</f>
        <v>867651.73</v>
      </c>
      <c r="G4" s="7">
        <f t="shared" ref="G4:G28" si="1">IF(D4=0,0,IF(C4=0,E4/D4,E4/(D4*2)))</f>
        <v>0</v>
      </c>
      <c r="H4" s="3">
        <f t="shared" ref="H4:H28" si="2">F4+G4*D4</f>
        <v>867651.73</v>
      </c>
      <c r="I4" s="2">
        <f t="shared" ref="I4:I28" si="3">E4-F4-G4*D4</f>
        <v>0</v>
      </c>
      <c r="J4" s="8" t="str">
        <f t="shared" ref="J4:J28" si="4">IF(E4=(H4+I4),"Correcto","No correcto")</f>
        <v>Correcto</v>
      </c>
    </row>
    <row r="5" spans="2:10" ht="15.75" thickBot="1">
      <c r="B5" s="4">
        <v>3</v>
      </c>
      <c r="C5" s="5">
        <v>1</v>
      </c>
      <c r="D5" s="5">
        <v>1</v>
      </c>
      <c r="E5" s="6">
        <v>660123.42000000004</v>
      </c>
      <c r="F5" s="7">
        <f t="shared" si="0"/>
        <v>330061.71000000002</v>
      </c>
      <c r="G5" s="7">
        <f t="shared" si="1"/>
        <v>330061.71000000002</v>
      </c>
      <c r="H5" s="3">
        <f t="shared" si="2"/>
        <v>660123.42000000004</v>
      </c>
      <c r="I5" s="2">
        <f t="shared" si="3"/>
        <v>0</v>
      </c>
      <c r="J5" s="8" t="str">
        <f t="shared" si="4"/>
        <v>Correcto</v>
      </c>
    </row>
    <row r="6" spans="2:10" ht="15.75" thickBot="1">
      <c r="B6" s="4">
        <v>4</v>
      </c>
      <c r="C6" s="5">
        <v>0</v>
      </c>
      <c r="D6" s="5">
        <v>4</v>
      </c>
      <c r="E6" s="6">
        <v>621261.12</v>
      </c>
      <c r="F6" s="7">
        <f t="shared" si="0"/>
        <v>0</v>
      </c>
      <c r="G6" s="7">
        <f t="shared" si="1"/>
        <v>155315.28</v>
      </c>
      <c r="H6" s="3">
        <f t="shared" si="2"/>
        <v>621261.12</v>
      </c>
      <c r="I6" s="2">
        <f t="shared" si="3"/>
        <v>0</v>
      </c>
      <c r="J6" s="8" t="str">
        <f t="shared" si="4"/>
        <v>Correcto</v>
      </c>
    </row>
    <row r="7" spans="2:10" ht="15.75" thickBot="1">
      <c r="B7" s="4">
        <v>5</v>
      </c>
      <c r="C7" s="5">
        <v>0</v>
      </c>
      <c r="D7" s="5">
        <v>2</v>
      </c>
      <c r="E7" s="6">
        <v>730067.35</v>
      </c>
      <c r="F7" s="7">
        <f t="shared" si="0"/>
        <v>0</v>
      </c>
      <c r="G7" s="7">
        <f t="shared" si="1"/>
        <v>365033.67499999999</v>
      </c>
      <c r="H7" s="3">
        <f t="shared" si="2"/>
        <v>730067.35</v>
      </c>
      <c r="I7" s="2">
        <f t="shared" si="3"/>
        <v>0</v>
      </c>
      <c r="J7" s="8" t="str">
        <f t="shared" si="4"/>
        <v>Correcto</v>
      </c>
    </row>
    <row r="8" spans="2:10" ht="15.75" thickBot="1">
      <c r="B8" s="4">
        <v>6</v>
      </c>
      <c r="C8" s="5">
        <v>1</v>
      </c>
      <c r="D8" s="5">
        <v>5</v>
      </c>
      <c r="E8" s="6">
        <v>323452.17</v>
      </c>
      <c r="F8" s="7">
        <f t="shared" si="0"/>
        <v>161726.08499999999</v>
      </c>
      <c r="G8" s="7">
        <f t="shared" si="1"/>
        <v>32345.216999999997</v>
      </c>
      <c r="H8" s="3">
        <f t="shared" si="2"/>
        <v>323452.17</v>
      </c>
      <c r="I8" s="2">
        <f t="shared" si="3"/>
        <v>0</v>
      </c>
      <c r="J8" s="8" t="str">
        <f t="shared" si="4"/>
        <v>Correcto</v>
      </c>
    </row>
    <row r="9" spans="2:10" ht="15.75" thickBot="1">
      <c r="B9" s="4">
        <v>7</v>
      </c>
      <c r="C9" s="5">
        <v>1</v>
      </c>
      <c r="D9" s="5">
        <v>4</v>
      </c>
      <c r="E9" s="6">
        <v>450501.08</v>
      </c>
      <c r="F9" s="7">
        <f t="shared" si="0"/>
        <v>225250.54</v>
      </c>
      <c r="G9" s="7">
        <f t="shared" si="1"/>
        <v>56312.635000000002</v>
      </c>
      <c r="H9" s="3">
        <f t="shared" si="2"/>
        <v>450501.08</v>
      </c>
      <c r="I9" s="2">
        <f t="shared" si="3"/>
        <v>0</v>
      </c>
      <c r="J9" s="8" t="str">
        <f t="shared" si="4"/>
        <v>Correcto</v>
      </c>
    </row>
    <row r="10" spans="2:10" ht="15.75" thickBot="1">
      <c r="B10" s="4">
        <v>8</v>
      </c>
      <c r="C10" s="5">
        <v>1</v>
      </c>
      <c r="D10" s="5">
        <v>0</v>
      </c>
      <c r="E10" s="6">
        <v>475807.87</v>
      </c>
      <c r="F10" s="7">
        <f t="shared" si="0"/>
        <v>475807.87</v>
      </c>
      <c r="G10" s="7">
        <f t="shared" si="1"/>
        <v>0</v>
      </c>
      <c r="H10" s="3">
        <f t="shared" si="2"/>
        <v>475807.87</v>
      </c>
      <c r="I10" s="2">
        <f t="shared" si="3"/>
        <v>0</v>
      </c>
      <c r="J10" s="8" t="str">
        <f t="shared" si="4"/>
        <v>Correcto</v>
      </c>
    </row>
    <row r="11" spans="2:10" ht="15.75" thickBot="1">
      <c r="B11" s="4">
        <v>9</v>
      </c>
      <c r="C11" s="5">
        <v>0</v>
      </c>
      <c r="D11" s="5">
        <v>3</v>
      </c>
      <c r="E11" s="6">
        <v>451473.64</v>
      </c>
      <c r="F11" s="7">
        <f t="shared" si="0"/>
        <v>0</v>
      </c>
      <c r="G11" s="7">
        <f t="shared" si="1"/>
        <v>150491.21333333335</v>
      </c>
      <c r="H11" s="3">
        <f t="shared" si="2"/>
        <v>451473.64</v>
      </c>
      <c r="I11" s="2">
        <f t="shared" si="3"/>
        <v>0</v>
      </c>
      <c r="J11" s="8" t="str">
        <f t="shared" si="4"/>
        <v>Correcto</v>
      </c>
    </row>
    <row r="12" spans="2:10" ht="15.75" thickBot="1">
      <c r="B12" s="4">
        <v>10</v>
      </c>
      <c r="C12" s="5">
        <v>1</v>
      </c>
      <c r="D12" s="5">
        <v>2</v>
      </c>
      <c r="E12" s="6">
        <v>636000.26</v>
      </c>
      <c r="F12" s="7">
        <f t="shared" si="0"/>
        <v>318000.13</v>
      </c>
      <c r="G12" s="7">
        <f t="shared" si="1"/>
        <v>159000.065</v>
      </c>
      <c r="H12" s="3">
        <f t="shared" si="2"/>
        <v>636000.26</v>
      </c>
      <c r="I12" s="2">
        <f t="shared" si="3"/>
        <v>0</v>
      </c>
      <c r="J12" s="8" t="str">
        <f t="shared" si="4"/>
        <v>Correcto</v>
      </c>
    </row>
    <row r="13" spans="2:10" ht="15.75" thickBot="1">
      <c r="B13" s="4">
        <v>11</v>
      </c>
      <c r="C13" s="5">
        <v>0</v>
      </c>
      <c r="D13" s="5">
        <v>4</v>
      </c>
      <c r="E13" s="6">
        <v>742877.34</v>
      </c>
      <c r="F13" s="7">
        <f t="shared" si="0"/>
        <v>0</v>
      </c>
      <c r="G13" s="7">
        <f t="shared" si="1"/>
        <v>185719.33499999999</v>
      </c>
      <c r="H13" s="3">
        <f t="shared" si="2"/>
        <v>742877.34</v>
      </c>
      <c r="I13" s="2">
        <f t="shared" si="3"/>
        <v>0</v>
      </c>
      <c r="J13" s="8" t="str">
        <f t="shared" si="4"/>
        <v>Correcto</v>
      </c>
    </row>
    <row r="14" spans="2:10" ht="15.75" thickBot="1">
      <c r="B14" s="4">
        <v>12</v>
      </c>
      <c r="C14" s="5">
        <v>0</v>
      </c>
      <c r="D14" s="5">
        <v>0</v>
      </c>
      <c r="E14" s="6">
        <v>968787.82</v>
      </c>
      <c r="F14" s="7">
        <f t="shared" si="0"/>
        <v>0</v>
      </c>
      <c r="G14" s="7">
        <f t="shared" si="1"/>
        <v>0</v>
      </c>
      <c r="H14" s="3">
        <f t="shared" si="2"/>
        <v>0</v>
      </c>
      <c r="I14" s="2">
        <f t="shared" si="3"/>
        <v>968787.82</v>
      </c>
      <c r="J14" s="8" t="str">
        <f t="shared" si="4"/>
        <v>Correcto</v>
      </c>
    </row>
    <row r="15" spans="2:10" ht="15.75" thickBot="1">
      <c r="B15" s="4">
        <v>13</v>
      </c>
      <c r="C15" s="5">
        <v>1</v>
      </c>
      <c r="D15" s="5">
        <v>3</v>
      </c>
      <c r="E15" s="6">
        <v>735714.88</v>
      </c>
      <c r="F15" s="7">
        <f t="shared" si="0"/>
        <v>367857.44</v>
      </c>
      <c r="G15" s="7">
        <f t="shared" si="1"/>
        <v>122619.14666666667</v>
      </c>
      <c r="H15" s="3">
        <f t="shared" si="2"/>
        <v>735714.88</v>
      </c>
      <c r="I15" s="2">
        <f t="shared" si="3"/>
        <v>0</v>
      </c>
      <c r="J15" s="8" t="str">
        <f t="shared" si="4"/>
        <v>Correcto</v>
      </c>
    </row>
    <row r="16" spans="2:10" ht="15.75" thickBot="1">
      <c r="B16" s="4">
        <v>14</v>
      </c>
      <c r="C16" s="5">
        <v>0</v>
      </c>
      <c r="D16" s="5">
        <v>3</v>
      </c>
      <c r="E16" s="6">
        <v>540816.18999999994</v>
      </c>
      <c r="F16" s="7">
        <f t="shared" si="0"/>
        <v>0</v>
      </c>
      <c r="G16" s="7">
        <f t="shared" si="1"/>
        <v>180272.06333333332</v>
      </c>
      <c r="H16" s="3">
        <f t="shared" si="2"/>
        <v>540816.18999999994</v>
      </c>
      <c r="I16" s="2">
        <f t="shared" si="3"/>
        <v>0</v>
      </c>
      <c r="J16" s="8" t="str">
        <f t="shared" si="4"/>
        <v>Correcto</v>
      </c>
    </row>
    <row r="17" spans="2:10" ht="15.75" thickBot="1">
      <c r="B17" s="4">
        <v>15</v>
      </c>
      <c r="C17" s="5">
        <v>0</v>
      </c>
      <c r="D17" s="5">
        <v>0</v>
      </c>
      <c r="E17" s="6">
        <v>607137.09</v>
      </c>
      <c r="F17" s="7">
        <f t="shared" si="0"/>
        <v>0</v>
      </c>
      <c r="G17" s="7">
        <f t="shared" si="1"/>
        <v>0</v>
      </c>
      <c r="H17" s="3">
        <f t="shared" si="2"/>
        <v>0</v>
      </c>
      <c r="I17" s="2">
        <f t="shared" si="3"/>
        <v>607137.09</v>
      </c>
      <c r="J17" s="8" t="str">
        <f t="shared" si="4"/>
        <v>Correcto</v>
      </c>
    </row>
    <row r="18" spans="2:10" ht="15.75" thickBot="1">
      <c r="B18" s="4">
        <v>16</v>
      </c>
      <c r="C18" s="5">
        <v>0</v>
      </c>
      <c r="D18" s="5">
        <v>1</v>
      </c>
      <c r="E18" s="6">
        <v>426643.89</v>
      </c>
      <c r="F18" s="7">
        <f t="shared" si="0"/>
        <v>0</v>
      </c>
      <c r="G18" s="7">
        <f t="shared" si="1"/>
        <v>426643.89</v>
      </c>
      <c r="H18" s="3">
        <f t="shared" si="2"/>
        <v>426643.89</v>
      </c>
      <c r="I18" s="2">
        <f t="shared" si="3"/>
        <v>0</v>
      </c>
      <c r="J18" s="8" t="str">
        <f t="shared" si="4"/>
        <v>Correcto</v>
      </c>
    </row>
    <row r="19" spans="2:10" ht="15.75" thickBot="1">
      <c r="B19" s="4">
        <v>17</v>
      </c>
      <c r="C19" s="5">
        <v>1</v>
      </c>
      <c r="D19" s="5">
        <v>2</v>
      </c>
      <c r="E19" s="6">
        <v>986748.88</v>
      </c>
      <c r="F19" s="7">
        <f t="shared" si="0"/>
        <v>493374.44</v>
      </c>
      <c r="G19" s="7">
        <f t="shared" si="1"/>
        <v>246687.22</v>
      </c>
      <c r="H19" s="3">
        <f t="shared" si="2"/>
        <v>986748.88</v>
      </c>
      <c r="I19" s="2">
        <f t="shared" si="3"/>
        <v>0</v>
      </c>
      <c r="J19" s="8" t="str">
        <f t="shared" si="4"/>
        <v>Correcto</v>
      </c>
    </row>
    <row r="20" spans="2:10" ht="15.75" thickBot="1">
      <c r="B20" s="4">
        <v>18</v>
      </c>
      <c r="C20" s="5">
        <v>1</v>
      </c>
      <c r="D20" s="5">
        <v>4</v>
      </c>
      <c r="E20" s="6">
        <v>735036.22</v>
      </c>
      <c r="F20" s="7">
        <f t="shared" si="0"/>
        <v>367518.11</v>
      </c>
      <c r="G20" s="7">
        <f t="shared" si="1"/>
        <v>91879.527499999997</v>
      </c>
      <c r="H20" s="3">
        <f t="shared" si="2"/>
        <v>735036.22</v>
      </c>
      <c r="I20" s="2">
        <f t="shared" si="3"/>
        <v>0</v>
      </c>
      <c r="J20" s="8" t="str">
        <f t="shared" si="4"/>
        <v>Correcto</v>
      </c>
    </row>
    <row r="21" spans="2:10" ht="15.75" thickBot="1">
      <c r="B21" s="4">
        <v>19</v>
      </c>
      <c r="C21" s="5">
        <v>1</v>
      </c>
      <c r="D21" s="5">
        <v>0</v>
      </c>
      <c r="E21" s="6">
        <v>532820.76</v>
      </c>
      <c r="F21" s="7">
        <f t="shared" si="0"/>
        <v>532820.76</v>
      </c>
      <c r="G21" s="7">
        <f t="shared" si="1"/>
        <v>0</v>
      </c>
      <c r="H21" s="3">
        <f t="shared" si="2"/>
        <v>532820.76</v>
      </c>
      <c r="I21" s="2">
        <f t="shared" si="3"/>
        <v>0</v>
      </c>
      <c r="J21" s="8" t="str">
        <f t="shared" si="4"/>
        <v>Correcto</v>
      </c>
    </row>
    <row r="22" spans="2:10" ht="15.75" thickBot="1">
      <c r="B22" s="4">
        <v>20</v>
      </c>
      <c r="C22" s="5">
        <v>0</v>
      </c>
      <c r="D22" s="5">
        <v>5</v>
      </c>
      <c r="E22" s="6">
        <v>992878.21</v>
      </c>
      <c r="F22" s="7">
        <f t="shared" si="0"/>
        <v>0</v>
      </c>
      <c r="G22" s="7">
        <f t="shared" si="1"/>
        <v>198575.64199999999</v>
      </c>
      <c r="H22" s="3">
        <f t="shared" si="2"/>
        <v>992878.21</v>
      </c>
      <c r="I22" s="2">
        <f t="shared" si="3"/>
        <v>0</v>
      </c>
      <c r="J22" s="8" t="str">
        <f t="shared" si="4"/>
        <v>Correcto</v>
      </c>
    </row>
    <row r="23" spans="2:10" ht="15.75" thickBot="1">
      <c r="B23" s="4">
        <v>21</v>
      </c>
      <c r="C23" s="5">
        <v>0</v>
      </c>
      <c r="D23" s="5">
        <v>0</v>
      </c>
      <c r="E23" s="6">
        <v>142559.18</v>
      </c>
      <c r="F23" s="7">
        <f t="shared" si="0"/>
        <v>0</v>
      </c>
      <c r="G23" s="7">
        <f t="shared" si="1"/>
        <v>0</v>
      </c>
      <c r="H23" s="3">
        <f t="shared" si="2"/>
        <v>0</v>
      </c>
      <c r="I23" s="2">
        <f t="shared" si="3"/>
        <v>142559.18</v>
      </c>
      <c r="J23" s="8" t="str">
        <f t="shared" si="4"/>
        <v>Correcto</v>
      </c>
    </row>
    <row r="24" spans="2:10" ht="15.75" thickBot="1">
      <c r="B24" s="4">
        <v>22</v>
      </c>
      <c r="C24" s="5">
        <v>1</v>
      </c>
      <c r="D24" s="5">
        <v>4</v>
      </c>
      <c r="E24" s="6">
        <v>935928.22</v>
      </c>
      <c r="F24" s="7">
        <f t="shared" si="0"/>
        <v>467964.11</v>
      </c>
      <c r="G24" s="7">
        <f t="shared" si="1"/>
        <v>116991.0275</v>
      </c>
      <c r="H24" s="3">
        <f t="shared" si="2"/>
        <v>935928.22</v>
      </c>
      <c r="I24" s="2">
        <f t="shared" si="3"/>
        <v>0</v>
      </c>
      <c r="J24" s="8" t="str">
        <f t="shared" si="4"/>
        <v>Correcto</v>
      </c>
    </row>
    <row r="25" spans="2:10" ht="15.75" thickBot="1">
      <c r="B25" s="4">
        <v>23</v>
      </c>
      <c r="C25" s="5">
        <v>0</v>
      </c>
      <c r="D25" s="5">
        <v>5</v>
      </c>
      <c r="E25" s="6">
        <v>468709.97</v>
      </c>
      <c r="F25" s="7">
        <f t="shared" si="0"/>
        <v>0</v>
      </c>
      <c r="G25" s="7">
        <f t="shared" si="1"/>
        <v>93741.993999999992</v>
      </c>
      <c r="H25" s="3">
        <f t="shared" si="2"/>
        <v>468709.97</v>
      </c>
      <c r="I25" s="2">
        <f t="shared" si="3"/>
        <v>0</v>
      </c>
      <c r="J25" s="8" t="str">
        <f t="shared" si="4"/>
        <v>Correcto</v>
      </c>
    </row>
    <row r="26" spans="2:10" ht="15.75" thickBot="1">
      <c r="B26" s="4">
        <v>24</v>
      </c>
      <c r="C26" s="5">
        <v>1</v>
      </c>
      <c r="D26" s="5">
        <v>2</v>
      </c>
      <c r="E26" s="6">
        <v>185694.63</v>
      </c>
      <c r="F26" s="7">
        <f t="shared" si="0"/>
        <v>92847.315000000002</v>
      </c>
      <c r="G26" s="7">
        <f t="shared" si="1"/>
        <v>46423.657500000001</v>
      </c>
      <c r="H26" s="3">
        <f t="shared" si="2"/>
        <v>185694.63</v>
      </c>
      <c r="I26" s="2">
        <f t="shared" si="3"/>
        <v>0</v>
      </c>
      <c r="J26" s="8" t="str">
        <f t="shared" si="4"/>
        <v>Correcto</v>
      </c>
    </row>
    <row r="27" spans="2:10" ht="15.75" thickBot="1">
      <c r="B27" s="4">
        <v>25</v>
      </c>
      <c r="C27" s="5">
        <v>0</v>
      </c>
      <c r="D27" s="5">
        <v>4</v>
      </c>
      <c r="E27" s="6">
        <v>138020.54</v>
      </c>
      <c r="F27" s="7">
        <f t="shared" si="0"/>
        <v>0</v>
      </c>
      <c r="G27" s="7">
        <f t="shared" si="1"/>
        <v>34505.135000000002</v>
      </c>
      <c r="H27" s="3">
        <f t="shared" si="2"/>
        <v>138020.54</v>
      </c>
      <c r="I27" s="2">
        <f t="shared" si="3"/>
        <v>0</v>
      </c>
      <c r="J27" s="8" t="str">
        <f t="shared" si="4"/>
        <v>Correcto</v>
      </c>
    </row>
    <row r="28" spans="2:10" ht="15.75" thickBot="1">
      <c r="B28" s="4">
        <v>26</v>
      </c>
      <c r="C28" s="5">
        <v>0</v>
      </c>
      <c r="D28" s="5">
        <v>1</v>
      </c>
      <c r="E28" s="6">
        <v>935898.86</v>
      </c>
      <c r="F28" s="7">
        <f t="shared" si="0"/>
        <v>0</v>
      </c>
      <c r="G28" s="7">
        <f t="shared" si="1"/>
        <v>935898.86</v>
      </c>
      <c r="H28" s="3">
        <f t="shared" si="2"/>
        <v>935898.86</v>
      </c>
      <c r="I28" s="2">
        <f t="shared" si="3"/>
        <v>0</v>
      </c>
      <c r="J28" s="8" t="str">
        <f t="shared" si="4"/>
        <v>Correcto</v>
      </c>
    </row>
  </sheetData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2012-05-31T02:03:41Z</dcterms:modified>
</cp:coreProperties>
</file>